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нцелярия\Desktop\"/>
    </mc:Choice>
  </mc:AlternateContent>
  <bookViews>
    <workbookView xWindow="0" yWindow="0" windowWidth="28800" windowHeight="12435"/>
  </bookViews>
  <sheets>
    <sheet name="Расчет размера платы, взима" sheetId="2" r:id="rId1"/>
  </sheets>
  <calcPr calcId="152511"/>
</workbook>
</file>

<file path=xl/calcChain.xml><?xml version="1.0" encoding="utf-8"?>
<calcChain xmlns="http://schemas.openxmlformats.org/spreadsheetml/2006/main">
  <c r="D9" i="2" l="1"/>
  <c r="D6" i="2" l="1"/>
  <c r="D7" i="2" l="1"/>
  <c r="D5" i="2" s="1"/>
  <c r="D17" i="2" l="1"/>
</calcChain>
</file>

<file path=xl/sharedStrings.xml><?xml version="1.0" encoding="utf-8"?>
<sst xmlns="http://schemas.openxmlformats.org/spreadsheetml/2006/main" count="34" uniqueCount="34">
  <si>
    <t xml:space="preserve">Раздел: </t>
  </si>
  <si>
    <t xml:space="preserve">Таблица: </t>
  </si>
  <si>
    <t>№  п/п</t>
  </si>
  <si>
    <t>№ п/п</t>
  </si>
  <si>
    <t>Наименование услуги</t>
  </si>
  <si>
    <t>Значение</t>
  </si>
  <si>
    <t xml:space="preserve"> 1.</t>
  </si>
  <si>
    <t xml:space="preserve"> 1.1.</t>
  </si>
  <si>
    <t xml:space="preserve">  Заработная плата (КОСГУ 211), рублей</t>
  </si>
  <si>
    <t xml:space="preserve"> 1.2.</t>
  </si>
  <si>
    <t xml:space="preserve">  Начисления на выплаты по оплате труда (КОСГУ 213), рублей</t>
  </si>
  <si>
    <t xml:space="preserve"> 1.3.</t>
  </si>
  <si>
    <t xml:space="preserve">  Расходы на оплату коммунальных услуг (КОСГУ 223), рублей</t>
  </si>
  <si>
    <t xml:space="preserve"> 1.4.</t>
  </si>
  <si>
    <t xml:space="preserve">  Расходы на содержание имущества (за исключением расходов на содержание недвижимого имущества) (из КОСГУ 225), рублей</t>
  </si>
  <si>
    <t xml:space="preserve"> 1.5.</t>
  </si>
  <si>
    <t xml:space="preserve">  Расходы на прочие работы, услуги (КОСГУ 226), рублей</t>
  </si>
  <si>
    <t xml:space="preserve"> 1.6.</t>
  </si>
  <si>
    <t xml:space="preserve">  Прочие расходы (КОСГУ 290), рублей</t>
  </si>
  <si>
    <t xml:space="preserve"> 1.7.</t>
  </si>
  <si>
    <t xml:space="preserve">  Расходы на приобретение материальных запасов (КОСГУ 340), рублей</t>
  </si>
  <si>
    <t xml:space="preserve"> 2.</t>
  </si>
  <si>
    <t xml:space="preserve"> 3.</t>
  </si>
  <si>
    <t xml:space="preserve"> 4.</t>
  </si>
  <si>
    <t xml:space="preserve"> 5.</t>
  </si>
  <si>
    <t xml:space="preserve"> 6.</t>
  </si>
  <si>
    <t>Заявка на согласование к установлению определенного образовательной организацией размера платы, взимаемой с родителей (законных представителей) за присмотр и уход за детьми в группе продленного дня, в 2023-2024 учебном году</t>
  </si>
  <si>
    <t>Расчет размера платы, взимаемой с родителей (законных представителей) за присмотр и уход за детьми в группе продленного дня, в 2023-2024 учебном году</t>
  </si>
  <si>
    <t xml:space="preserve"> РАСХОДЫ на присмотр и уход за детьми в группах продленного дня в 2023-2024 учебном году (план) (стр.1 = стр. 1.1+стр.1.2+стр.1.3+стр.1.4+стр.1.5+стр.1.6+стр. 1.7), рублей, в том числе:</t>
  </si>
  <si>
    <t xml:space="preserve"> Численность детей, за которых взимается плата за присмотр и уход  в группах продленного дня в 2023-2024 учебном году (план), человек</t>
  </si>
  <si>
    <t xml:space="preserve"> Количество месяцев работы группы продленного дня, за присмотр и уход в которой взимается плата с родителей (законных представителей), в 2023-2024 учебном году, ед.</t>
  </si>
  <si>
    <t xml:space="preserve"> Размер ежемесячных расходов образовательной организации на присмотр и уход за детьми  в группах продленного дня в расчете на 1 ребенка, за которого взимается плата с родителей (законных представителей) в 2023-2024 учебном году, рублей (стр. 4 = стр.1 | стр.2 | стр.3)</t>
  </si>
  <si>
    <t xml:space="preserve"> Доля расходов образовательной организации  на примотр и уход за детьми в группах продленного дня, которая взимается с родителей (законных представителей) в 2023-2024 учебном году, %</t>
  </si>
  <si>
    <t xml:space="preserve"> Размер ежемесячной платы, взимаемой с родителей (законных представителей) за присмотр и уход за детьми в группах продленного дня, в 2023-2024 учебном году, рублей (стр. 6 = стр. 4x стр. 5  | 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</si>
</sst>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tabSelected="1" workbookViewId="0">
      <selection activeCell="F15" sqref="F15"/>
    </sheetView>
  </sheetViews>
  <sheetFormatPr defaultRowHeight="15" x14ac:dyDescent="0.25"/>
  <cols>
    <col min="2" max="2" width="12.42578125" customWidth="1"/>
    <col min="3" max="3" width="125" customWidth="1"/>
    <col min="4" max="4" width="25" style="7" customWidth="1"/>
  </cols>
  <sheetData>
    <row r="1" spans="1:17" s="2" customFormat="1" ht="36" customHeight="1" x14ac:dyDescent="0.25">
      <c r="A1" s="3" t="s">
        <v>0</v>
      </c>
      <c r="B1" s="17" t="s">
        <v>26</v>
      </c>
      <c r="C1" s="17"/>
      <c r="D1" s="17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45" customHeight="1" x14ac:dyDescent="0.25">
      <c r="A2" s="3" t="s">
        <v>1</v>
      </c>
      <c r="B2" s="18" t="s">
        <v>27</v>
      </c>
      <c r="C2" s="18"/>
      <c r="D2" s="18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25">
      <c r="A3" s="2"/>
      <c r="B3" s="2"/>
      <c r="C3" s="2"/>
      <c r="D3" s="5"/>
    </row>
    <row r="4" spans="1:17" x14ac:dyDescent="0.25">
      <c r="A4" s="4" t="s">
        <v>2</v>
      </c>
      <c r="B4" s="4" t="s">
        <v>3</v>
      </c>
      <c r="C4" s="4" t="s">
        <v>4</v>
      </c>
      <c r="D4" s="6" t="s">
        <v>5</v>
      </c>
    </row>
    <row r="5" spans="1:17" ht="30" x14ac:dyDescent="0.25">
      <c r="A5" s="1">
        <v>1</v>
      </c>
      <c r="B5" s="1" t="s">
        <v>6</v>
      </c>
      <c r="C5" s="13" t="s">
        <v>28</v>
      </c>
      <c r="D5" s="8">
        <f>D6+D7+D8+D9+D10+D11+D12</f>
        <v>1857688.1207493886</v>
      </c>
    </row>
    <row r="6" spans="1:17" x14ac:dyDescent="0.25">
      <c r="A6" s="1">
        <v>2</v>
      </c>
      <c r="B6" s="1" t="s">
        <v>7</v>
      </c>
      <c r="C6" s="1" t="s">
        <v>8</v>
      </c>
      <c r="D6" s="10">
        <f>39718.57*9*3+(39718.57/29.3*4.67*9*3)</f>
        <v>1243326.7992593858</v>
      </c>
    </row>
    <row r="7" spans="1:17" x14ac:dyDescent="0.25">
      <c r="A7" s="1">
        <v>3</v>
      </c>
      <c r="B7" s="1" t="s">
        <v>9</v>
      </c>
      <c r="C7" s="1" t="s">
        <v>10</v>
      </c>
      <c r="D7" s="8">
        <f>D6*0.302</f>
        <v>375484.6933763345</v>
      </c>
    </row>
    <row r="8" spans="1:17" x14ac:dyDescent="0.25">
      <c r="A8" s="1">
        <v>4</v>
      </c>
      <c r="B8" s="1" t="s">
        <v>11</v>
      </c>
      <c r="C8" s="1" t="s">
        <v>12</v>
      </c>
      <c r="D8" s="10">
        <v>144624.81756311221</v>
      </c>
    </row>
    <row r="9" spans="1:17" x14ac:dyDescent="0.25">
      <c r="A9" s="1">
        <v>5</v>
      </c>
      <c r="B9" s="1" t="s">
        <v>13</v>
      </c>
      <c r="C9" s="1" t="s">
        <v>14</v>
      </c>
      <c r="D9" s="10">
        <f>2359176.05/3767.1*(49.5+50.5+50.5)</f>
        <v>94251.810550556125</v>
      </c>
    </row>
    <row r="10" spans="1:17" x14ac:dyDescent="0.25">
      <c r="A10" s="1">
        <v>6</v>
      </c>
      <c r="B10" s="1" t="s">
        <v>15</v>
      </c>
      <c r="C10" s="1" t="s">
        <v>16</v>
      </c>
      <c r="D10" s="8"/>
    </row>
    <row r="11" spans="1:17" x14ac:dyDescent="0.25">
      <c r="A11" s="1">
        <v>7</v>
      </c>
      <c r="B11" s="1" t="s">
        <v>17</v>
      </c>
      <c r="C11" s="1" t="s">
        <v>18</v>
      </c>
      <c r="D11" s="8"/>
    </row>
    <row r="12" spans="1:17" x14ac:dyDescent="0.25">
      <c r="A12" s="1">
        <v>8</v>
      </c>
      <c r="B12" s="1" t="s">
        <v>19</v>
      </c>
      <c r="C12" s="1" t="s">
        <v>20</v>
      </c>
      <c r="D12" s="8"/>
    </row>
    <row r="13" spans="1:17" ht="30" x14ac:dyDescent="0.25">
      <c r="A13" s="1">
        <v>9</v>
      </c>
      <c r="B13" s="1" t="s">
        <v>21</v>
      </c>
      <c r="C13" s="13" t="s">
        <v>29</v>
      </c>
      <c r="D13" s="12">
        <v>60</v>
      </c>
    </row>
    <row r="14" spans="1:17" ht="30" x14ac:dyDescent="0.25">
      <c r="A14" s="1">
        <v>10</v>
      </c>
      <c r="B14" s="1" t="s">
        <v>22</v>
      </c>
      <c r="C14" s="13" t="s">
        <v>30</v>
      </c>
      <c r="D14" s="12">
        <v>9</v>
      </c>
    </row>
    <row r="15" spans="1:17" ht="45" x14ac:dyDescent="0.25">
      <c r="A15" s="1">
        <v>11</v>
      </c>
      <c r="B15" s="1" t="s">
        <v>23</v>
      </c>
      <c r="C15" s="13" t="s">
        <v>31</v>
      </c>
      <c r="D15" s="8">
        <v>3440</v>
      </c>
    </row>
    <row r="16" spans="1:17" ht="30" x14ac:dyDescent="0.25">
      <c r="A16" s="1">
        <v>12</v>
      </c>
      <c r="B16" s="1" t="s">
        <v>24</v>
      </c>
      <c r="C16" s="13" t="s">
        <v>32</v>
      </c>
      <c r="D16" s="8">
        <v>100</v>
      </c>
    </row>
    <row r="17" spans="1:4" ht="30" x14ac:dyDescent="0.25">
      <c r="A17" s="1">
        <v>13</v>
      </c>
      <c r="B17" s="1" t="s">
        <v>25</v>
      </c>
      <c r="C17" s="13" t="s">
        <v>33</v>
      </c>
      <c r="D17" s="19">
        <f>D15*D16/100</f>
        <v>3440</v>
      </c>
    </row>
    <row r="19" spans="1:4" x14ac:dyDescent="0.25">
      <c r="C19" s="14"/>
      <c r="D19" s="11"/>
    </row>
    <row r="20" spans="1:4" x14ac:dyDescent="0.25">
      <c r="D20" s="9"/>
    </row>
  </sheetData>
  <sheetProtection formatCells="0" formatColumns="0" formatRows="0" insertColumns="0" insertRows="0" insertHyperlinks="0" deleteColumns="0" deleteRows="0" sort="0" autoFilter="0" pivotTables="0"/>
  <mergeCells count="2">
    <mergeCell ref="B1:D1"/>
    <mergeCell ref="B2:D2"/>
  </mergeCells>
  <pageMargins left="0.7" right="0.7" top="0.75" bottom="0.75" header="0.3" footer="0.3"/>
  <pageSetup paperSize="9" scale="4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размера платы, взима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Канцелярия</cp:lastModifiedBy>
  <cp:lastPrinted>2019-09-03T12:36:23Z</cp:lastPrinted>
  <dcterms:created xsi:type="dcterms:W3CDTF">2016-09-05T10:26:55Z</dcterms:created>
  <dcterms:modified xsi:type="dcterms:W3CDTF">2023-12-19T06:59:49Z</dcterms:modified>
</cp:coreProperties>
</file>